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120" windowHeight="8580" activeTab="0"/>
  </bookViews>
  <sheets>
    <sheet name="Ожидаемое" sheetId="1" r:id="rId1"/>
  </sheets>
  <definedNames>
    <definedName name="_xlnm.Print_Titles" localSheetId="0">'Ожидаемое'!$3:$5</definedName>
  </definedNames>
  <calcPr fullCalcOnLoad="1"/>
</workbook>
</file>

<file path=xl/sharedStrings.xml><?xml version="1.0" encoding="utf-8"?>
<sst xmlns="http://schemas.openxmlformats.org/spreadsheetml/2006/main" count="74" uniqueCount="73">
  <si>
    <t>ДОХОДЫ ОТ ИСПОЛЬЗОВАНИЯ ИМУЩЕСТВА, НАХОДЯЩЕГОСЯ В ГОСУДАРСТВЕННОЙ И МУНИЦИПАЛЬНОЙ СОБСТВЕННОСТИ</t>
  </si>
  <si>
    <t>Возврат остатков субсидий и субвенций из бюджетов субъектов Российской Федерации</t>
  </si>
  <si>
    <t>БЕЗВОЗМЕЗДНЫЕ ПОСТУПЛЕНИЯ</t>
  </si>
  <si>
    <t>Наименование</t>
  </si>
  <si>
    <t>Налог на доходы физических лиц</t>
  </si>
  <si>
    <t>ожидаемое исполнение на октябрь-декабрь (гр4-гр3)</t>
  </si>
  <si>
    <t xml:space="preserve"> </t>
  </si>
  <si>
    <t xml:space="preserve">         (тыс.руб.)</t>
  </si>
  <si>
    <t>отклонение ожидаемого  исполнения от плана (гр6-гр3)</t>
  </si>
  <si>
    <t>НАЛОГИ НА ПРИБЫЛЬ,ДОХОДЫ</t>
  </si>
  <si>
    <t>(тыс.руб.)</t>
  </si>
  <si>
    <t>РАСХОДЫ</t>
  </si>
  <si>
    <t>ИТОГО РАСХОДОВ</t>
  </si>
  <si>
    <t>Другие межбюджетные трансферты</t>
  </si>
  <si>
    <t>Фонды компенсаций</t>
  </si>
  <si>
    <t>СОЦИАЛЬНАЯ ПОЛИТИКА</t>
  </si>
  <si>
    <t>Периодическая печать и издательства</t>
  </si>
  <si>
    <t>Культура</t>
  </si>
  <si>
    <t>Другие вопросы в области охраны окружающей среды</t>
  </si>
  <si>
    <t>Коммунальное хозяйство</t>
  </si>
  <si>
    <t>ЖИЛИЩНО-КОММУНАЛЬНОЕ ХОЗЯЙСТВО</t>
  </si>
  <si>
    <t>Прикладные научные исследования в области национальной экономики</t>
  </si>
  <si>
    <t>Транспорт</t>
  </si>
  <si>
    <t>Лесное хозяйство</t>
  </si>
  <si>
    <t>Водные ресурсы</t>
  </si>
  <si>
    <t>Сельское хозяйство и рыболовство</t>
  </si>
  <si>
    <t>Воспроизводство минерально-сырьевой базы</t>
  </si>
  <si>
    <t>Топливо и энергетика</t>
  </si>
  <si>
    <t>Общеэкономические вопросы</t>
  </si>
  <si>
    <t>НАЦИОНАЛЬНАЯ ЭКОНОМИКА</t>
  </si>
  <si>
    <t>Обеспечение противопожарной безопасности</t>
  </si>
  <si>
    <t>Органы внутренних дел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</si>
  <si>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</si>
  <si>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</si>
  <si>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 ОБОРОНА</t>
  </si>
  <si>
    <t>Прикладные научные исследования в области общегосударственных вопросов</t>
  </si>
  <si>
    <t>ОБЩЕГОСУДАРСТВЕННЫЕ ВОПРОСЫ</t>
  </si>
  <si>
    <t>ГОСУДАРСТВЕННАЯ ПОШЛИНА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</si>
  <si>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</si>
  <si>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</si>
  <si>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ВСЕГО ДОХОДОВ</t>
  </si>
  <si>
    <t>Иные межбюджетные трансферты</t>
  </si>
  <si>
    <t>Субсидии бюджетам субъектов РФ и муниципальных образований(межбюджетные субсидии)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</si>
  <si>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</si>
  <si>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</si>
  <si>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</si>
  <si>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НАЛОГОВЫЕ И НЕНАЛОГОВЫЕ ДОХОДЫ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</si>
  <si>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</si>
  <si>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</si>
  <si>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ДЕФИЦИТ ( - ), ПРОФИЦИТ ( + )</t>
  </si>
  <si>
    <t>Доходы от оказания платных услуг и компенсации затрат государству</t>
  </si>
  <si>
    <t>Налоги на имущество</t>
  </si>
  <si>
    <t>Прочие неналоговые доходы</t>
  </si>
  <si>
    <t>Субвенции бюджетам субъектов Российской Федерации и муниципальных районов</t>
  </si>
  <si>
    <t>Обеспечение проведение выборов</t>
  </si>
  <si>
    <t>мобилизационная и вневойсковая подготовка</t>
  </si>
  <si>
    <t>Дотация бюджетам поселения на выравнивание                                                                                                                                        бюжетной обеспеченности</t>
  </si>
  <si>
    <t>Земельный налог</t>
  </si>
  <si>
    <t>ИСТОЧНИКИ ВНУТРЕННЕГО ФИНАНСИРОВАНИЯ ДЕФЕЦИТА</t>
  </si>
  <si>
    <t>Изменение остатков на счетах по учету средств бюджета</t>
  </si>
  <si>
    <r>
      <t>ДРУГИЕ ОБЩЕГОСУДАРС</t>
    </r>
    <r>
      <rPr>
        <sz val="12"/>
        <rFont val="Times New Roman"/>
        <family val="1"/>
      </rPr>
      <t>ТВЕННЫЕ ВОПРОСЫ</t>
    </r>
  </si>
  <si>
    <t>ФИЗИЧЕСКАЯ КУЛЬТУРА И СПОРТ</t>
  </si>
  <si>
    <t>РЕЗЕРНЫЕ ФОНДЫ</t>
  </si>
  <si>
    <t>МОЛОДЕЖНАЯ ПОЛИТИКА И ОЗДОРОВЛЕНИЕ ДЕТЕЙ</t>
  </si>
  <si>
    <t>Благоустройство</t>
  </si>
  <si>
    <t>КУЛЬТУРА , КИНЕМАТОГРАФИЯ</t>
  </si>
  <si>
    <t>Физичекая культура</t>
  </si>
  <si>
    <t>массовый спорт</t>
  </si>
  <si>
    <t>Доходы от уплаты акцизов</t>
  </si>
  <si>
    <t>Содержание дорожного фонда</t>
  </si>
  <si>
    <t>Мероприятия по уничтожению сырьевой базы, являющейся для изготовления наркотиков в рамках ДЦП «Противодействие злоупотреблению наркотическими средствами и их незаконному обороту на 2010-2014гг</t>
  </si>
  <si>
    <r>
      <t xml:space="preserve"> ОЦЕНКА  ОЖИДАЕМОГО ИСПОЛНЕНИЯ БЮДЖЕТА  </t>
    </r>
    <r>
      <rPr>
        <sz val="14"/>
        <rFont val="Times New Roman"/>
        <family val="1"/>
      </rPr>
      <t>Николо-Александровсеого сельсовета на</t>
    </r>
    <r>
      <rPr>
        <b/>
        <sz val="12"/>
        <rFont val="Times New Roman"/>
        <family val="1"/>
      </rPr>
      <t xml:space="preserve">  2015 ГОД</t>
    </r>
  </si>
  <si>
    <t>Ожидаемое исполнение  за 2015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</si>
</sst>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  <numFmt numFmtId="166" formatCode="_-* #,##0.0_р_._-;\-* #,##0.0_р_._-;_-* &quot;-&quot;??_р_._-;_-@_-"/>
    <numFmt numFmtId="167" formatCode="_-* #,##0_р_._-;\-* #,##0_р_._-;_-* &quot;-&quot;??_р_._-;_-@_-"/>
    <numFmt numFmtId="168" formatCode="0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27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1" fillId="0" borderId="11" xfId="0" applyFont="1" applyBorder="1" applyAlignment="1">
      <alignment vertical="center"/>
    </xf>
    <xf numFmtId="41" fontId="6" fillId="0" borderId="13" xfId="0" applyNumberFormat="1" applyFont="1" applyBorder="1" applyAlignment="1">
      <alignment horizontal="right" wrapText="1"/>
    </xf>
    <xf numFmtId="41" fontId="1" fillId="0" borderId="1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vertical="center"/>
    </xf>
    <xf numFmtId="3" fontId="1" fillId="0" borderId="13" xfId="60" applyNumberFormat="1" applyFont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wrapText="1"/>
    </xf>
    <xf numFmtId="49" fontId="6" fillId="0" borderId="18" xfId="0" applyNumberFormat="1" applyFont="1" applyFill="1" applyBorder="1" applyAlignment="1">
      <alignment vertical="center" wrapText="1"/>
    </xf>
    <xf numFmtId="0" fontId="6" fillId="0" borderId="18" xfId="0" applyNumberFormat="1" applyFont="1" applyFill="1" applyBorder="1" applyAlignment="1">
      <alignment vertical="center" wrapText="1"/>
    </xf>
    <xf numFmtId="165" fontId="6" fillId="0" borderId="18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19" xfId="0" applyNumberFormat="1" applyFont="1" applyFill="1" applyBorder="1" applyAlignment="1">
      <alignment vertical="center" wrapText="1"/>
    </xf>
    <xf numFmtId="3" fontId="6" fillId="0" borderId="2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3" fontId="1" fillId="0" borderId="15" xfId="60" applyNumberFormat="1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/>
    </xf>
    <xf numFmtId="3" fontId="1" fillId="0" borderId="22" xfId="0" applyNumberFormat="1" applyFont="1" applyBorder="1" applyAlignment="1">
      <alignment horizontal="right" wrapText="1"/>
    </xf>
    <xf numFmtId="3" fontId="1" fillId="0" borderId="21" xfId="0" applyNumberFormat="1" applyFont="1" applyBorder="1" applyAlignment="1">
      <alignment horizontal="right" wrapText="1"/>
    </xf>
    <xf numFmtId="41" fontId="6" fillId="0" borderId="12" xfId="0" applyNumberFormat="1" applyFont="1" applyBorder="1" applyAlignment="1">
      <alignment horizontal="right" wrapText="1"/>
    </xf>
    <xf numFmtId="0" fontId="6" fillId="0" borderId="2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2" xfId="0" applyFont="1" applyBorder="1" applyAlignment="1">
      <alignment vertical="center" wrapText="1"/>
    </xf>
    <xf numFmtId="41" fontId="6" fillId="0" borderId="10" xfId="0" applyNumberFormat="1" applyFont="1" applyBorder="1" applyAlignment="1">
      <alignment horizontal="right" wrapText="1"/>
    </xf>
    <xf numFmtId="0" fontId="1" fillId="0" borderId="24" xfId="0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24" xfId="0" applyFont="1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1" fillId="0" borderId="26" xfId="0" applyFont="1" applyBorder="1" applyAlignment="1">
      <alignment/>
    </xf>
    <xf numFmtId="1" fontId="0" fillId="0" borderId="11" xfId="0" applyNumberFormat="1" applyBorder="1" applyAlignment="1">
      <alignment/>
    </xf>
    <xf numFmtId="0" fontId="6" fillId="0" borderId="11" xfId="0" applyFont="1" applyBorder="1" applyAlignment="1">
      <alignment/>
    </xf>
    <xf numFmtId="1" fontId="4" fillId="0" borderId="2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 wrapText="1"/>
    </xf>
    <xf numFmtId="0" fontId="1" fillId="0" borderId="27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27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wrapText="1"/>
    </xf>
    <xf numFmtId="0" fontId="4" fillId="0" borderId="16" xfId="0" applyFont="1" applyBorder="1" applyAlignment="1">
      <alignment wrapText="1"/>
    </xf>
    <xf numFmtId="1" fontId="1" fillId="0" borderId="3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showGridLines="0" tabSelected="1" zoomScalePageLayoutView="0" workbookViewId="0" topLeftCell="A1">
      <selection activeCell="B75" sqref="B75"/>
    </sheetView>
  </sheetViews>
  <sheetFormatPr defaultColWidth="9.00390625" defaultRowHeight="12.75" customHeight="1"/>
  <cols>
    <col min="1" max="1" width="70.375" style="0" customWidth="1"/>
    <col min="2" max="2" width="14.625" style="1" customWidth="1"/>
    <col min="3" max="3" width="14.875" style="0" hidden="1" customWidth="1"/>
    <col min="4" max="4" width="0.12890625" style="0" hidden="1" customWidth="1"/>
  </cols>
  <sheetData>
    <row r="1" spans="1:2" ht="48.75" customHeight="1">
      <c r="A1" s="65" t="s">
        <v>71</v>
      </c>
      <c r="B1" s="65"/>
    </row>
    <row r="2" ht="18" customHeight="1">
      <c r="A2" s="17" t="s">
        <v>6</v>
      </c>
    </row>
    <row r="3" spans="2:4" ht="12.75" customHeight="1" thickBot="1">
      <c r="B3" s="6" t="s">
        <v>10</v>
      </c>
      <c r="C3" t="s">
        <v>7</v>
      </c>
      <c r="D3" s="2"/>
    </row>
    <row r="4" spans="1:4" ht="30.75" customHeight="1">
      <c r="A4" s="66" t="s">
        <v>3</v>
      </c>
      <c r="B4" s="72" t="s">
        <v>72</v>
      </c>
      <c r="C4" s="68" t="s">
        <v>8</v>
      </c>
      <c r="D4" s="70" t="s">
        <v>5</v>
      </c>
    </row>
    <row r="5" spans="1:4" ht="31.5" customHeight="1" thickBot="1">
      <c r="A5" s="67"/>
      <c r="B5" s="73"/>
      <c r="C5" s="69"/>
      <c r="D5" s="71"/>
    </row>
    <row r="6" spans="1:4" ht="25.5" customHeight="1" thickBot="1">
      <c r="A6" s="35" t="s">
        <v>46</v>
      </c>
      <c r="B6" s="36">
        <f>B8+B9+B11+B12+B13+B14+B15+B16</f>
        <v>1738</v>
      </c>
      <c r="C6" s="18" t="e">
        <f>B6-#REF!</f>
        <v>#REF!</v>
      </c>
      <c r="D6" s="3" t="e">
        <f>B6-#REF!</f>
        <v>#REF!</v>
      </c>
    </row>
    <row r="7" spans="1:4" ht="15.75">
      <c r="A7" s="33" t="s">
        <v>9</v>
      </c>
      <c r="B7" s="34"/>
      <c r="C7" s="18" t="e">
        <f>B7-#REF!</f>
        <v>#REF!</v>
      </c>
      <c r="D7" s="4" t="e">
        <f>B7-#REF!</f>
        <v>#REF!</v>
      </c>
    </row>
    <row r="8" spans="1:4" ht="15.75">
      <c r="A8" s="28" t="s">
        <v>4</v>
      </c>
      <c r="B8" s="25">
        <v>236</v>
      </c>
      <c r="C8" s="19" t="e">
        <f>B8-#REF!</f>
        <v>#REF!</v>
      </c>
      <c r="D8" s="4" t="e">
        <f>B8-#REF!</f>
        <v>#REF!</v>
      </c>
    </row>
    <row r="9" spans="1:4" ht="15.75">
      <c r="A9" s="28" t="s">
        <v>37</v>
      </c>
      <c r="B9" s="25">
        <f>B10</f>
        <v>5</v>
      </c>
      <c r="C9" s="18" t="e">
        <f>B9-#REF!</f>
        <v>#REF!</v>
      </c>
      <c r="D9" s="4" t="e">
        <f>B9-#REF!</f>
        <v>#REF!</v>
      </c>
    </row>
    <row r="10" spans="1:4" ht="63">
      <c r="A10" s="28" t="s">
        <v>39</v>
      </c>
      <c r="B10" s="25">
        <v>5</v>
      </c>
      <c r="C10" s="18"/>
      <c r="D10" s="4"/>
    </row>
    <row r="11" spans="1:4" ht="15.75">
      <c r="A11" s="28" t="s">
        <v>51</v>
      </c>
      <c r="B11" s="25">
        <v>35</v>
      </c>
      <c r="C11" s="18"/>
      <c r="D11" s="4"/>
    </row>
    <row r="12" spans="1:4" ht="31.5">
      <c r="A12" s="28" t="s">
        <v>50</v>
      </c>
      <c r="B12" s="25"/>
      <c r="C12" s="18"/>
      <c r="D12" s="4"/>
    </row>
    <row r="13" spans="1:4" ht="15.75">
      <c r="A13" s="28" t="s">
        <v>57</v>
      </c>
      <c r="B13" s="25">
        <v>580</v>
      </c>
      <c r="C13" s="18"/>
      <c r="D13" s="4"/>
    </row>
    <row r="14" spans="1:4" ht="47.25">
      <c r="A14" s="28" t="s">
        <v>0</v>
      </c>
      <c r="B14" s="25">
        <v>150</v>
      </c>
      <c r="C14" s="18" t="e">
        <f>B14-#REF!</f>
        <v>#REF!</v>
      </c>
      <c r="D14" s="4" t="e">
        <f>B14-#REF!</f>
        <v>#REF!</v>
      </c>
    </row>
    <row r="15" spans="1:4" ht="15.75">
      <c r="A15" s="28" t="s">
        <v>68</v>
      </c>
      <c r="B15" s="25">
        <v>334</v>
      </c>
      <c r="C15" s="18"/>
      <c r="D15" s="4"/>
    </row>
    <row r="16" spans="1:6" ht="80.25" customHeight="1">
      <c r="A16" s="29" t="s">
        <v>38</v>
      </c>
      <c r="B16" s="25">
        <v>398</v>
      </c>
      <c r="C16" s="18"/>
      <c r="D16" s="4"/>
      <c r="F16" s="32"/>
    </row>
    <row r="17" spans="1:4" ht="31.5">
      <c r="A17" s="28" t="s">
        <v>47</v>
      </c>
      <c r="B17" s="25"/>
      <c r="C17" s="18" t="e">
        <f>B17-#REF!</f>
        <v>#REF!</v>
      </c>
      <c r="D17" s="4" t="e">
        <f>B17-#REF!</f>
        <v>#REF!</v>
      </c>
    </row>
    <row r="18" spans="1:4" ht="15.75">
      <c r="A18" s="28" t="s">
        <v>52</v>
      </c>
      <c r="B18" s="25"/>
      <c r="C18" s="18"/>
      <c r="D18" s="4"/>
    </row>
    <row r="19" spans="1:4" ht="48" thickBot="1">
      <c r="A19" s="28" t="s">
        <v>48</v>
      </c>
      <c r="B19" s="25"/>
      <c r="C19" s="18"/>
      <c r="D19" s="4"/>
    </row>
    <row r="20" spans="1:4" ht="26.25" customHeight="1" hidden="1">
      <c r="A20" s="37" t="s">
        <v>1</v>
      </c>
      <c r="B20" s="38"/>
      <c r="C20" s="18" t="e">
        <f>B20-#REF!</f>
        <v>#REF!</v>
      </c>
      <c r="D20" s="4" t="e">
        <f>B20-#REF!</f>
        <v>#REF!</v>
      </c>
    </row>
    <row r="21" spans="1:4" ht="26.25" customHeight="1" thickBot="1">
      <c r="A21" s="35" t="s">
        <v>2</v>
      </c>
      <c r="B21" s="36">
        <f>B22+B23+B24+B25</f>
        <v>4273</v>
      </c>
      <c r="C21" s="18" t="e">
        <f>B21-#REF!</f>
        <v>#REF!</v>
      </c>
      <c r="D21" s="4" t="e">
        <f>B21-#REF!</f>
        <v>#REF!</v>
      </c>
    </row>
    <row r="22" spans="1:4" ht="51.75" customHeight="1">
      <c r="A22" s="28" t="s">
        <v>42</v>
      </c>
      <c r="B22" s="25">
        <v>2714</v>
      </c>
      <c r="C22" s="19"/>
      <c r="D22" s="4"/>
    </row>
    <row r="23" spans="1:4" ht="51.75" customHeight="1">
      <c r="A23" s="52" t="s">
        <v>56</v>
      </c>
      <c r="B23" s="25">
        <v>1498</v>
      </c>
      <c r="C23" s="19"/>
      <c r="D23" s="4"/>
    </row>
    <row r="24" spans="1:4" ht="31.5">
      <c r="A24" s="28" t="s">
        <v>53</v>
      </c>
      <c r="B24" s="26">
        <v>61</v>
      </c>
      <c r="C24" s="19"/>
      <c r="D24" s="4"/>
    </row>
    <row r="25" spans="1:4" ht="16.5" thickBot="1">
      <c r="A25" s="30" t="s">
        <v>41</v>
      </c>
      <c r="B25" s="25"/>
      <c r="C25" s="19"/>
      <c r="D25" s="4"/>
    </row>
    <row r="26" spans="1:4" ht="16.5" thickBot="1">
      <c r="A26" s="35" t="s">
        <v>40</v>
      </c>
      <c r="B26" s="36">
        <f>B6+B21</f>
        <v>6011</v>
      </c>
      <c r="C26" s="19" t="e">
        <f>B26-#REF!</f>
        <v>#REF!</v>
      </c>
      <c r="D26" s="4" t="e">
        <f>B26-#REF!</f>
        <v>#REF!</v>
      </c>
    </row>
    <row r="27" spans="1:4" ht="21" customHeight="1" thickBot="1">
      <c r="A27" s="31" t="s">
        <v>11</v>
      </c>
      <c r="B27" s="24"/>
      <c r="C27" s="15"/>
      <c r="D27" s="16"/>
    </row>
    <row r="28" spans="1:4" s="7" customFormat="1" ht="16.5" customHeight="1" thickBot="1">
      <c r="A28" s="39" t="s">
        <v>36</v>
      </c>
      <c r="B28" s="41">
        <v>2529</v>
      </c>
      <c r="C28" s="20" t="e">
        <f>SUM(C29:C42)</f>
        <v>#REF!</v>
      </c>
      <c r="D28" s="8">
        <f>SUM(D29:D42)</f>
        <v>7930</v>
      </c>
    </row>
    <row r="29" spans="1:3" s="9" customFormat="1" ht="12.75" customHeight="1">
      <c r="A29" s="11"/>
      <c r="B29" s="42"/>
      <c r="C29" s="21"/>
    </row>
    <row r="30" spans="1:4" s="9" customFormat="1" ht="34.5" customHeight="1">
      <c r="A30" s="11" t="s">
        <v>43</v>
      </c>
      <c r="B30" s="42">
        <v>554</v>
      </c>
      <c r="C30" s="21" t="e">
        <f>B30-#REF!</f>
        <v>#REF!</v>
      </c>
      <c r="D30" s="9">
        <v>63</v>
      </c>
    </row>
    <row r="31" spans="1:3" s="9" customFormat="1" ht="12.75" customHeight="1">
      <c r="A31" s="11"/>
      <c r="B31" s="42"/>
      <c r="C31" s="21"/>
    </row>
    <row r="32" spans="1:3" s="9" customFormat="1" ht="12.75" customHeight="1">
      <c r="A32" s="11"/>
      <c r="B32" s="42"/>
      <c r="C32" s="21" t="e">
        <f>B32-#REF!</f>
        <v>#REF!</v>
      </c>
    </row>
    <row r="33" spans="1:4" s="9" customFormat="1" ht="54" customHeight="1">
      <c r="A33" s="11" t="s">
        <v>44</v>
      </c>
      <c r="B33" s="42">
        <v>1082</v>
      </c>
      <c r="C33" s="21" t="e">
        <f>B33-#REF!</f>
        <v>#REF!</v>
      </c>
      <c r="D33" s="9">
        <v>1976</v>
      </c>
    </row>
    <row r="34" spans="1:3" s="9" customFormat="1" ht="12.75" customHeight="1">
      <c r="A34" s="50" t="s">
        <v>60</v>
      </c>
      <c r="B34" s="48">
        <v>891</v>
      </c>
      <c r="C34" s="21" t="e">
        <f>B34-#REF!</f>
        <v>#REF!</v>
      </c>
    </row>
    <row r="35" spans="1:4" s="9" customFormat="1" ht="13.5" customHeight="1">
      <c r="A35" s="50" t="s">
        <v>62</v>
      </c>
      <c r="B35" s="14">
        <v>2</v>
      </c>
      <c r="C35" s="21" t="e">
        <f>B35-#REF!</f>
        <v>#REF!</v>
      </c>
      <c r="D35" s="9">
        <v>1677</v>
      </c>
    </row>
    <row r="36" spans="1:3" s="9" customFormat="1" ht="7.5" customHeight="1" thickBot="1">
      <c r="A36" s="11"/>
      <c r="B36" s="42"/>
      <c r="C36" s="21" t="e">
        <f>B36-#REF!</f>
        <v>#REF!</v>
      </c>
    </row>
    <row r="37" spans="1:3" s="9" customFormat="1" ht="10.5" customHeight="1" hidden="1" thickBot="1">
      <c r="A37" s="11"/>
      <c r="B37" s="42"/>
      <c r="C37" s="21" t="e">
        <f>B37-#REF!</f>
        <v>#REF!</v>
      </c>
    </row>
    <row r="38" spans="1:3" s="9" customFormat="1" ht="15.75" customHeight="1" hidden="1" thickBot="1">
      <c r="A38" s="11"/>
      <c r="B38" s="42"/>
      <c r="C38" s="21" t="e">
        <f>B38-#REF!</f>
        <v>#REF!</v>
      </c>
    </row>
    <row r="39" spans="1:3" s="9" customFormat="1" ht="13.5" customHeight="1" hidden="1" thickBot="1">
      <c r="A39" s="11" t="s">
        <v>35</v>
      </c>
      <c r="B39" s="42"/>
      <c r="C39" s="21" t="e">
        <f>B39-#REF!</f>
        <v>#REF!</v>
      </c>
    </row>
    <row r="40" spans="1:3" s="9" customFormat="1" ht="18" customHeight="1" hidden="1" thickBot="1">
      <c r="A40" s="11"/>
      <c r="B40" s="42"/>
      <c r="C40" s="21" t="e">
        <f>B40-#REF!</f>
        <v>#REF!</v>
      </c>
    </row>
    <row r="41" spans="1:4" s="9" customFormat="1" ht="17.25" customHeight="1" hidden="1" thickBot="1">
      <c r="A41" s="11"/>
      <c r="B41" s="42"/>
      <c r="C41" s="21" t="e">
        <f>B41-#REF!</f>
        <v>#REF!</v>
      </c>
      <c r="D41" s="9">
        <v>4214</v>
      </c>
    </row>
    <row r="42" spans="1:3" s="9" customFormat="1" ht="15.75" customHeight="1" hidden="1" thickBot="1">
      <c r="A42" s="11"/>
      <c r="B42" s="42"/>
      <c r="C42" s="21"/>
    </row>
    <row r="43" spans="1:4" s="10" customFormat="1" ht="15" customHeight="1" thickBot="1">
      <c r="A43" s="59" t="s">
        <v>34</v>
      </c>
      <c r="B43" s="60">
        <v>61</v>
      </c>
      <c r="C43" s="20" t="e">
        <f>C45</f>
        <v>#REF!</v>
      </c>
      <c r="D43" s="8">
        <f>D45</f>
        <v>0</v>
      </c>
    </row>
    <row r="44" spans="1:3" s="9" customFormat="1" ht="3" customHeight="1" hidden="1">
      <c r="A44" s="11"/>
      <c r="B44" s="13"/>
      <c r="C44" s="21"/>
    </row>
    <row r="45" spans="1:3" s="9" customFormat="1" ht="9.75" customHeight="1" hidden="1">
      <c r="A45" s="11" t="s">
        <v>33</v>
      </c>
      <c r="B45" s="13">
        <v>0</v>
      </c>
      <c r="C45" s="21" t="e">
        <f>B45-#REF!</f>
        <v>#REF!</v>
      </c>
    </row>
    <row r="46" spans="1:3" s="9" customFormat="1" ht="16.5" customHeight="1" hidden="1">
      <c r="A46" s="11"/>
      <c r="B46" s="13"/>
      <c r="C46" s="21"/>
    </row>
    <row r="47" spans="1:3" s="9" customFormat="1" ht="24.75" customHeight="1">
      <c r="A47" s="49" t="s">
        <v>54</v>
      </c>
      <c r="B47" s="48"/>
      <c r="C47" s="21"/>
    </row>
    <row r="48" spans="1:3" s="9" customFormat="1" ht="21.75" customHeight="1" thickBot="1">
      <c r="A48" s="50" t="s">
        <v>55</v>
      </c>
      <c r="B48" s="48"/>
      <c r="C48" s="21"/>
    </row>
    <row r="49" spans="1:4" s="7" customFormat="1" ht="34.5" customHeight="1" thickBot="1">
      <c r="A49" s="45" t="s">
        <v>32</v>
      </c>
      <c r="B49" s="57">
        <v>108</v>
      </c>
      <c r="C49" s="20" t="e">
        <f>SUM(C51:C55)</f>
        <v>#REF!</v>
      </c>
      <c r="D49" s="8">
        <f>SUM(D51:D55)</f>
        <v>10552</v>
      </c>
    </row>
    <row r="50" spans="1:3" s="7" customFormat="1" ht="12.75" customHeight="1">
      <c r="A50" s="50"/>
      <c r="B50" s="48"/>
      <c r="C50" s="22"/>
    </row>
    <row r="51" spans="1:3" s="9" customFormat="1" ht="12.75" customHeight="1" hidden="1">
      <c r="A51" s="11" t="s">
        <v>31</v>
      </c>
      <c r="B51" s="13">
        <v>0</v>
      </c>
      <c r="C51" s="21" t="e">
        <f>B51-#REF!</f>
        <v>#REF!</v>
      </c>
    </row>
    <row r="52" spans="1:3" s="9" customFormat="1" ht="12" customHeight="1" hidden="1">
      <c r="A52" s="11"/>
      <c r="B52" s="13"/>
      <c r="C52" s="21" t="e">
        <f>B52-#REF!</f>
        <v>#REF!</v>
      </c>
    </row>
    <row r="53" spans="1:4" s="9" customFormat="1" ht="48.75" customHeight="1">
      <c r="A53" s="11" t="s">
        <v>45</v>
      </c>
      <c r="B53" s="13">
        <v>108</v>
      </c>
      <c r="C53" s="21" t="e">
        <f>B53-#REF!</f>
        <v>#REF!</v>
      </c>
      <c r="D53" s="9">
        <v>1905</v>
      </c>
    </row>
    <row r="54" spans="1:3" s="9" customFormat="1" ht="12.75" customHeight="1" hidden="1">
      <c r="A54" s="11"/>
      <c r="B54" s="13"/>
      <c r="C54" s="21" t="e">
        <f>B54-#REF!</f>
        <v>#REF!</v>
      </c>
    </row>
    <row r="55" spans="1:4" s="9" customFormat="1" ht="21.75" customHeight="1" hidden="1">
      <c r="A55" s="11" t="s">
        <v>30</v>
      </c>
      <c r="B55" s="13"/>
      <c r="C55" s="21" t="e">
        <f>B55-#REF!</f>
        <v>#REF!</v>
      </c>
      <c r="D55" s="9">
        <v>8647</v>
      </c>
    </row>
    <row r="56" spans="1:3" s="9" customFormat="1" ht="12.75" customHeight="1" thickBot="1">
      <c r="A56" s="43"/>
      <c r="B56" s="13"/>
      <c r="C56" s="21" t="e">
        <f>B56-#REF!</f>
        <v>#REF!</v>
      </c>
    </row>
    <row r="57" spans="1:4" s="7" customFormat="1" ht="20.25" customHeight="1" thickBot="1">
      <c r="A57" s="45" t="s">
        <v>29</v>
      </c>
      <c r="B57" s="27">
        <v>721</v>
      </c>
      <c r="C57" s="20" t="e">
        <f>SUM(C59:C76)</f>
        <v>#REF!</v>
      </c>
      <c r="D57" s="8">
        <f>SUM(D59:D76)</f>
        <v>7202</v>
      </c>
    </row>
    <row r="58" spans="1:3" s="7" customFormat="1" ht="0.75" customHeight="1">
      <c r="A58" s="44"/>
      <c r="B58" s="14">
        <v>712</v>
      </c>
      <c r="C58" s="21" t="e">
        <f>B58-#REF!</f>
        <v>#REF!</v>
      </c>
    </row>
    <row r="59" spans="1:4" s="9" customFormat="1" ht="12.75" customHeight="1" hidden="1">
      <c r="A59" s="11" t="s">
        <v>28</v>
      </c>
      <c r="B59" s="13">
        <v>0</v>
      </c>
      <c r="C59" s="21" t="e">
        <f>B59-#REF!</f>
        <v>#REF!</v>
      </c>
      <c r="D59" s="9">
        <v>1132</v>
      </c>
    </row>
    <row r="60" spans="1:3" s="9" customFormat="1" ht="12.75" customHeight="1" hidden="1">
      <c r="A60" s="11"/>
      <c r="B60" s="13"/>
      <c r="C60" s="21" t="e">
        <f>B60-#REF!</f>
        <v>#REF!</v>
      </c>
    </row>
    <row r="61" spans="1:3" s="9" customFormat="1" ht="12.75" customHeight="1" hidden="1">
      <c r="A61" s="11" t="s">
        <v>27</v>
      </c>
      <c r="B61" s="13">
        <v>0</v>
      </c>
      <c r="C61" s="21" t="e">
        <f>B61-#REF!</f>
        <v>#REF!</v>
      </c>
    </row>
    <row r="62" spans="1:3" s="9" customFormat="1" ht="12.75" customHeight="1" hidden="1">
      <c r="A62" s="11"/>
      <c r="B62" s="13"/>
      <c r="C62" s="21" t="e">
        <f>B62-#REF!</f>
        <v>#REF!</v>
      </c>
    </row>
    <row r="63" spans="1:3" s="9" customFormat="1" ht="12.75" customHeight="1" hidden="1">
      <c r="A63" s="11" t="s">
        <v>26</v>
      </c>
      <c r="B63" s="13">
        <v>0</v>
      </c>
      <c r="C63" s="21" t="e">
        <f>B63-#REF!</f>
        <v>#REF!</v>
      </c>
    </row>
    <row r="64" spans="1:3" s="9" customFormat="1" ht="12.75" customHeight="1" hidden="1">
      <c r="A64" s="11"/>
      <c r="B64" s="13"/>
      <c r="C64" s="21" t="e">
        <f>B64-#REF!</f>
        <v>#REF!</v>
      </c>
    </row>
    <row r="65" spans="1:4" s="9" customFormat="1" ht="12.75" customHeight="1" hidden="1" thickBot="1">
      <c r="A65" s="11" t="s">
        <v>25</v>
      </c>
      <c r="B65" s="13"/>
      <c r="C65" s="21" t="e">
        <f>B65-#REF!</f>
        <v>#REF!</v>
      </c>
      <c r="D65" s="9">
        <v>4636</v>
      </c>
    </row>
    <row r="66" spans="1:3" s="9" customFormat="1" ht="12.75" customHeight="1" hidden="1">
      <c r="A66" s="11"/>
      <c r="B66" s="13"/>
      <c r="C66" s="21" t="e">
        <f>B66-#REF!</f>
        <v>#REF!</v>
      </c>
    </row>
    <row r="67" spans="1:3" s="9" customFormat="1" ht="12.75" customHeight="1" hidden="1">
      <c r="A67" s="11" t="s">
        <v>24</v>
      </c>
      <c r="B67" s="13">
        <v>0</v>
      </c>
      <c r="C67" s="21" t="e">
        <f>B67-#REF!</f>
        <v>#REF!</v>
      </c>
    </row>
    <row r="68" spans="1:3" s="9" customFormat="1" ht="15" customHeight="1" hidden="1" thickBot="1">
      <c r="A68" s="11"/>
      <c r="B68" s="13"/>
      <c r="C68" s="21" t="e">
        <f>B68-#REF!</f>
        <v>#REF!</v>
      </c>
    </row>
    <row r="69" spans="1:3" s="9" customFormat="1" ht="16.5" customHeight="1" hidden="1" thickBot="1">
      <c r="A69" s="11" t="s">
        <v>23</v>
      </c>
      <c r="B69" s="13">
        <v>0</v>
      </c>
      <c r="C69" s="21" t="e">
        <f>B69-#REF!</f>
        <v>#REF!</v>
      </c>
    </row>
    <row r="70" spans="1:3" s="9" customFormat="1" ht="9.75" customHeight="1" hidden="1" thickBot="1">
      <c r="A70" s="11"/>
      <c r="B70" s="13"/>
      <c r="C70" s="21" t="e">
        <f>B70-#REF!</f>
        <v>#REF!</v>
      </c>
    </row>
    <row r="71" spans="1:4" s="9" customFormat="1" ht="13.5" customHeight="1" hidden="1" thickBot="1">
      <c r="A71" s="11" t="s">
        <v>22</v>
      </c>
      <c r="B71" s="13">
        <v>0</v>
      </c>
      <c r="C71" s="21" t="e">
        <f>B71-#REF!</f>
        <v>#REF!</v>
      </c>
      <c r="D71" s="9">
        <v>1434</v>
      </c>
    </row>
    <row r="72" spans="1:3" s="9" customFormat="1" ht="16.5" customHeight="1" hidden="1" thickBot="1">
      <c r="A72" s="11"/>
      <c r="B72" s="13"/>
      <c r="C72" s="21" t="e">
        <f>B72-#REF!</f>
        <v>#REF!</v>
      </c>
    </row>
    <row r="73" spans="1:3" s="9" customFormat="1" ht="19.5" customHeight="1" hidden="1" thickBot="1">
      <c r="A73" s="11" t="s">
        <v>21</v>
      </c>
      <c r="B73" s="13">
        <v>0</v>
      </c>
      <c r="C73" s="21" t="e">
        <f>B73-#REF!</f>
        <v>#REF!</v>
      </c>
    </row>
    <row r="74" spans="1:3" s="9" customFormat="1" ht="61.5" customHeight="1">
      <c r="A74" s="63" t="s">
        <v>70</v>
      </c>
      <c r="B74" s="46">
        <v>10</v>
      </c>
      <c r="C74" s="21"/>
    </row>
    <row r="75" spans="1:3" s="9" customFormat="1" ht="19.5" customHeight="1">
      <c r="A75" s="61" t="s">
        <v>69</v>
      </c>
      <c r="B75" s="46">
        <v>711</v>
      </c>
      <c r="C75" s="21"/>
    </row>
    <row r="76" spans="1:3" s="9" customFormat="1" ht="19.5" customHeight="1" thickBot="1">
      <c r="A76" s="64" t="s">
        <v>20</v>
      </c>
      <c r="B76" s="48">
        <v>211</v>
      </c>
      <c r="C76" s="21" t="e">
        <f>B76-#REF!</f>
        <v>#REF!</v>
      </c>
    </row>
    <row r="77" spans="1:3" s="9" customFormat="1" ht="12.75" customHeight="1" hidden="1">
      <c r="A77" s="11" t="s">
        <v>19</v>
      </c>
      <c r="B77" s="13"/>
      <c r="C77" s="21" t="e">
        <f>B77-#REF!</f>
        <v>#REF!</v>
      </c>
    </row>
    <row r="78" spans="1:3" s="9" customFormat="1" ht="15" customHeight="1">
      <c r="A78" s="11" t="s">
        <v>64</v>
      </c>
      <c r="B78" s="13">
        <v>211</v>
      </c>
      <c r="C78" s="21" t="e">
        <f>B78-#REF!</f>
        <v>#REF!</v>
      </c>
    </row>
    <row r="79" spans="1:3" s="9" customFormat="1" ht="15.75" customHeight="1">
      <c r="A79" s="61" t="s">
        <v>19</v>
      </c>
      <c r="B79" s="46"/>
      <c r="C79" s="21"/>
    </row>
    <row r="80" spans="1:3" s="9" customFormat="1" ht="3.75" customHeight="1" hidden="1" thickBot="1">
      <c r="A80" s="11" t="s">
        <v>18</v>
      </c>
      <c r="B80" s="13"/>
      <c r="C80" s="21" t="e">
        <f>B80-#REF!</f>
        <v>#REF!</v>
      </c>
    </row>
    <row r="81" spans="1:3" s="9" customFormat="1" ht="18" customHeight="1" thickBot="1">
      <c r="A81" s="62" t="s">
        <v>63</v>
      </c>
      <c r="B81" s="14">
        <v>5</v>
      </c>
      <c r="C81" s="21" t="e">
        <f>B81-#REF!</f>
        <v>#REF!</v>
      </c>
    </row>
    <row r="82" spans="1:3" s="9" customFormat="1" ht="30" customHeight="1" thickBot="1">
      <c r="A82" s="47" t="s">
        <v>65</v>
      </c>
      <c r="B82" s="48">
        <v>3379</v>
      </c>
      <c r="C82" s="21"/>
    </row>
    <row r="83" spans="1:3" s="7" customFormat="1" ht="12.75" customHeight="1">
      <c r="A83" s="11" t="s">
        <v>17</v>
      </c>
      <c r="B83" s="14">
        <v>3379</v>
      </c>
      <c r="C83" s="22"/>
    </row>
    <row r="84" spans="1:4" s="9" customFormat="1" ht="12.75" customHeight="1" thickBot="1">
      <c r="A84" s="11"/>
      <c r="B84" s="13"/>
      <c r="C84" s="21" t="e">
        <f>B84-#REF!</f>
        <v>#REF!</v>
      </c>
      <c r="D84" s="9">
        <v>2397</v>
      </c>
    </row>
    <row r="85" spans="1:3" s="9" customFormat="1" ht="12.75" customHeight="1" hidden="1">
      <c r="A85" s="11" t="s">
        <v>16</v>
      </c>
      <c r="B85" s="13"/>
      <c r="C85" s="21" t="e">
        <f>B85-#REF!</f>
        <v>#REF!</v>
      </c>
    </row>
    <row r="86" spans="1:3" s="9" customFormat="1" ht="12.75" customHeight="1" hidden="1">
      <c r="A86" s="11"/>
      <c r="B86" s="13"/>
      <c r="C86" s="21" t="e">
        <f>B86-#REF!</f>
        <v>#REF!</v>
      </c>
    </row>
    <row r="87" spans="1:3" s="9" customFormat="1" ht="19.5" customHeight="1" thickBot="1">
      <c r="A87" s="51" t="s">
        <v>15</v>
      </c>
      <c r="B87" s="48">
        <v>200</v>
      </c>
      <c r="C87" s="21" t="e">
        <f>B87-#REF!</f>
        <v>#REF!</v>
      </c>
    </row>
    <row r="88" spans="1:3" s="9" customFormat="1" ht="3.75" customHeight="1">
      <c r="A88" s="11" t="s">
        <v>14</v>
      </c>
      <c r="B88" s="13"/>
      <c r="C88" s="21" t="e">
        <f>B88-#REF!</f>
        <v>#REF!</v>
      </c>
    </row>
    <row r="89" spans="1:3" s="9" customFormat="1" ht="16.5" customHeight="1" hidden="1">
      <c r="A89" s="11"/>
      <c r="B89" s="13"/>
      <c r="C89" s="21" t="e">
        <f>B89-#REF!</f>
        <v>#REF!</v>
      </c>
    </row>
    <row r="90" spans="1:3" s="9" customFormat="1" ht="18" customHeight="1" hidden="1">
      <c r="A90" s="11" t="s">
        <v>13</v>
      </c>
      <c r="B90" s="13"/>
      <c r="C90" s="21" t="e">
        <f>B90-#REF!</f>
        <v>#REF!</v>
      </c>
    </row>
    <row r="91" spans="1:3" s="9" customFormat="1" ht="13.5" customHeight="1">
      <c r="A91" s="50" t="s">
        <v>61</v>
      </c>
      <c r="B91" s="48">
        <v>62</v>
      </c>
      <c r="C91" s="21" t="e">
        <f>B91-#REF!</f>
        <v>#REF!</v>
      </c>
    </row>
    <row r="92" spans="1:3" s="9" customFormat="1" ht="13.5" customHeight="1">
      <c r="A92" s="50" t="s">
        <v>66</v>
      </c>
      <c r="B92" s="46">
        <v>49</v>
      </c>
      <c r="C92" s="21"/>
    </row>
    <row r="93" spans="1:3" s="9" customFormat="1" ht="13.5" customHeight="1">
      <c r="A93" s="50" t="s">
        <v>67</v>
      </c>
      <c r="B93" s="46">
        <v>13</v>
      </c>
      <c r="C93" s="21"/>
    </row>
    <row r="94" spans="1:3" s="9" customFormat="1" ht="22.5" customHeight="1" thickBot="1">
      <c r="A94" s="58" t="s">
        <v>12</v>
      </c>
      <c r="B94" s="48">
        <v>7276</v>
      </c>
      <c r="C94" s="21"/>
    </row>
    <row r="95" spans="1:4" s="7" customFormat="1" ht="18.75" customHeight="1" thickBot="1">
      <c r="A95" s="12" t="s">
        <v>49</v>
      </c>
      <c r="B95" s="40">
        <v>-1265</v>
      </c>
      <c r="C95" s="20" t="e">
        <f>C28+C43+C49+C57+#REF!+#REF!+#REF!+#REF!+#REF!+#REF!+#REF!</f>
        <v>#REF!</v>
      </c>
      <c r="D95" s="8" t="e">
        <f>D28+D43+D49+D57+#REF!+#REF!+#REF!+#REF!+#REF!+#REF!+#REF!</f>
        <v>#REF!</v>
      </c>
    </row>
    <row r="96" spans="2:4" ht="21" customHeight="1" hidden="1">
      <c r="B96" s="23" t="e">
        <f>#REF!+#REF!</f>
        <v>#REF!</v>
      </c>
      <c r="C96" s="5" t="e">
        <f>#REF!+#REF!</f>
        <v>#REF!</v>
      </c>
      <c r="D96" s="3" t="e">
        <f>#REF!+#REF!</f>
        <v>#REF!</v>
      </c>
    </row>
    <row r="97" spans="1:2" ht="21" customHeight="1" thickBot="1">
      <c r="A97" s="53" t="s">
        <v>58</v>
      </c>
      <c r="B97" s="56">
        <v>1265</v>
      </c>
    </row>
    <row r="98" spans="1:2" ht="21" customHeight="1" thickBot="1">
      <c r="A98" s="55" t="s">
        <v>59</v>
      </c>
      <c r="B98" s="54">
        <v>1265</v>
      </c>
    </row>
  </sheetData>
  <sheetProtection/>
  <mergeCells count="5">
    <mergeCell ref="A1:B1"/>
    <mergeCell ref="A4:A5"/>
    <mergeCell ref="C4:C5"/>
    <mergeCell ref="D4:D5"/>
    <mergeCell ref="B4:B5"/>
  </mergeCells>
  <printOptions/>
  <pageMargins left="1.07" right="0.5905511811023623" top="0.17" bottom="0.1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2014-11-11T02:54:52Z</cp:lastPrinted>
  <dcterms:created xsi:type="dcterms:W3CDTF">2004-05-07T09:46:01Z</dcterms:created>
  <dcterms:modified xsi:type="dcterms:W3CDTF">2015-11-12T06:14:16Z</dcterms:modified>
  <cp:category/>
  <cp:version/>
  <cp:contentType/>
  <cp:contentStatus/>
</cp:coreProperties>
</file>